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3\AG.272.3.2023.PZ - Chemia\zestawienie\zestawienie do postępowania\"/>
    </mc:Choice>
  </mc:AlternateContent>
  <xr:revisionPtr revIDLastSave="0" documentId="13_ncr:1_{736BB388-0A0E-43D6-8A57-7E3C75EC6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GoBack" localSheetId="0">Arkusz1!$B$1</definedName>
  </definedNames>
  <calcPr calcId="181029"/>
</workbook>
</file>

<file path=xl/calcChain.xml><?xml version="1.0" encoding="utf-8"?>
<calcChain xmlns="http://schemas.openxmlformats.org/spreadsheetml/2006/main">
  <c r="F37" i="1" l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13" i="1"/>
  <c r="G13" i="1" s="1"/>
  <c r="F12" i="1"/>
  <c r="G12" i="1" s="1"/>
  <c r="F11" i="1"/>
  <c r="G11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14" i="1"/>
  <c r="G1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4" i="1"/>
  <c r="G4" i="1" s="1"/>
  <c r="F38" i="1" l="1"/>
  <c r="G38" i="1" s="1"/>
</calcChain>
</file>

<file path=xl/sharedStrings.xml><?xml version="1.0" encoding="utf-8"?>
<sst xmlns="http://schemas.openxmlformats.org/spreadsheetml/2006/main" count="77" uniqueCount="50">
  <si>
    <t>szt.</t>
  </si>
  <si>
    <t>rolka</t>
  </si>
  <si>
    <t>rolek</t>
  </si>
  <si>
    <t>op.(karton)</t>
  </si>
  <si>
    <t>Czysciwo przemysłowe 2 warstwowe papierowe -250 m rolka</t>
  </si>
  <si>
    <t>L.P.</t>
  </si>
  <si>
    <t>Nazwa produktu</t>
  </si>
  <si>
    <t>j.m.</t>
  </si>
  <si>
    <t>Ilość szacunkowa</t>
  </si>
  <si>
    <t xml:space="preserve"> cena jednostkowa netto </t>
  </si>
  <si>
    <t>Wartość netto</t>
  </si>
  <si>
    <t>Wartość brutto</t>
  </si>
  <si>
    <t>ZS - Załącznik nr 2c</t>
  </si>
  <si>
    <t>Płyn do stali nierdzewnej w sprayu 750ml</t>
  </si>
  <si>
    <t>Sól do zmywarki 1,5 kg</t>
  </si>
  <si>
    <t>Nazwa propopnowanego produktu</t>
  </si>
  <si>
    <t xml:space="preserve">Płyn do mycia podłóg uniwersalny. Nie pozostawiający smug oraz pozostawiający długotrwały zapach. 
Pojemność 5 l.
</t>
  </si>
  <si>
    <t xml:space="preserve">Płyn do mycia WC wykazujący właściwości bakteriobójcze. Usuwający osad kamienny, rdzę oraz brud. Dezynfekujący  muszle ustępowe, pisuary, umywalki i inne ceramiczne urządzenia sanitarne. Zawiera do 15% wagowych kwasu fosforowego. Pojemność 1 l. </t>
  </si>
  <si>
    <t>Płyn do mycia szyb, glazury, porcelany, okien, luster, nie pozostawiający smug, brudu i tłuszczu o ph 8,0-11,5 i gęstości ok..0.998g/cm3,z rozpylaczem. Pojemność 750 ml.</t>
  </si>
  <si>
    <t xml:space="preserve">Papier toaletowy biały trzywarstwowy. Długość rolki ok. 20 m. Pakowane po 10 rolek w opakowaniu. </t>
  </si>
  <si>
    <t>op.</t>
  </si>
  <si>
    <t xml:space="preserve">Uniwersalne mleczko z mikrokryształkami do czyszczenia powierzchni (podłóg, glazury, terakoty, kuchenek, umywalek), zawierający w składzie1-5% niejonowych związków powierzchniowo czynnych, &lt;5% wybielacza na bazie aktywnego tlenu oraz polikarboksylany. Pojemność: 780 g. </t>
  </si>
  <si>
    <t xml:space="preserve">Środek do czyszczenia mebli drewnianych w aerozolu o pojemności 300 ml. Środek powinien wykazywać cechy nabłyszczające, pielęgnujące oraz zapachowe.  </t>
  </si>
  <si>
    <t xml:space="preserve">Emulsja do nabłyszczania podłóg. Emulja akrylowa do podłóg drewnianych, PCV, parkietów, kamienia itp. Nadająca połysk i chroniąca podłogę przed zarysowaniami i wilgocią. Pojemność 450g. </t>
  </si>
  <si>
    <t xml:space="preserve">szt. </t>
  </si>
  <si>
    <t xml:space="preserve">Worki na odpady 35l – wykonane z mocnego i wytrzymałego tworzywa w kolorze czarnym/ grafitowym. Na rolce 50 sztuk. </t>
  </si>
  <si>
    <t xml:space="preserve">Worki na odpady 60l – wykonane z mocnego i wytrzymałego tworzywa w kolorze czarnym/ grafitowym. Na rolce 50 sztuk. </t>
  </si>
  <si>
    <t>Worki na odpady 120l - wykonane z mocnego i wytrzymałego tworzywa w kolorze czarnym/ grafitowym. Na rolce 25 sztuk.</t>
  </si>
  <si>
    <t xml:space="preserve">Tabletki do zmywarki w kostce. Posiadające właściwości chroniące zmywarkę oraz dobrze myjące naczynia. Tabletki powinny dobrze rozpuszczać się w niskich temperaturach. W opakowaniu 63 sztuki.  </t>
  </si>
  <si>
    <t>Ręcznik papierowy biały 2 - warstwowy. Wytrzymały, chłonny.</t>
  </si>
  <si>
    <t>Rękawiczki gumowe gospodarcze, wykonane z grubego i wytrzymałego lateksu, wewnątrz wyściółka z bawełny, zewnętrzna powierzchnia chropowata.  Rozmiar M, w opakowaniu 1 para.</t>
  </si>
  <si>
    <t xml:space="preserve">Papier toaletow -  szary 1 warstwowy makulaturowy 130m w rolce. </t>
  </si>
  <si>
    <t xml:space="preserve">Ręcznik papierowy biały  składany "ZZ"
makulatura , biały , składany po 200 szt. w polietylenowych owijkach,  karton  : 4000 sztuk
wymiar arkusza : 23 x 25 cm
gramatura papieru min. 45g/m2
</t>
  </si>
  <si>
    <t xml:space="preserve">Ręcznik papierowy zielony  składany "ZZ"
makulatura , biały , składany po 200 szt. w polietylenowych owijkach,  karton  : 4000 sztuk
wymiar arkusza : 23 x 25 cm
gramatura papieru min. 45g/m2
</t>
  </si>
  <si>
    <t xml:space="preserve">Pasta do mycia rąk BHP 5 l. Pasta do usuwania zabrudzeń z dłoni. Posiadająca składniki chroniące skórę przed podraznieniami. </t>
  </si>
  <si>
    <t xml:space="preserve">Mydło w płynie kremowe antybakteryjne, nie powodujące podrażnień oraz suchości skóry. Przebadane dermatologicznie. Środek przeznaczony do codziennego użytku o przyjemnym zapachu.
Pojemność 5l. 
</t>
  </si>
  <si>
    <t>Płyn do mycia naczyń o gęstej konsystencji o przyjemnym zapachu. Nie podrażniający skóry dłoni o neutralnym pH, przebadany dermatologicznie, 5-15% anionowe środki powierzchniowo czynne, &lt;5% niejonowe środki powierzchniowo czynne, &lt;5% amfoteryczne środki powierzchniowo czynne. Pojemność 5l.</t>
  </si>
  <si>
    <t>Odświeżacz żelowy stojacy waga 150g.</t>
  </si>
  <si>
    <t>Płyn do mycia toalet bakteriobójczy środek do czyszczenia i dezynfekcji. Przeznaczony do zabrudzeń tj. kamień, osad i bakterie, pozostawiając WC higienicznie czyste bez konieczności szorowania. Płyn charakteryzuje się przyjemnym i świeżym zapachem.
Opakowanie zawiera 5 l.</t>
  </si>
  <si>
    <t>Odświeżacz powietrza w sprayu. Neutralizujący nieprzyjemne zapachy. Przygotowane na bazie alkoholu, nie pozostawiają śladów na sprzętach. Pojemność 300ml</t>
  </si>
  <si>
    <t xml:space="preserve">Proszek do prania kolorowych tkanin. Rozpuszczalny w niskich temperaturach. Proszek zawierający składniki chroniące pralkę przed osadzaniem kamienia, delikatny dla tkanin, zawierający przyjemny zapach. 
Opakowanie 6 kg.
</t>
  </si>
  <si>
    <t xml:space="preserve">Mydło w płynie 0,5 ml z pompką. Kremowe mydło w płynie z właściwościami pielęgnującymi. </t>
  </si>
  <si>
    <t xml:space="preserve">Kostka do wc z zawieszką. O przyjemnym zapachu. Opakowanie zawiera 1 zawieszkę. </t>
  </si>
  <si>
    <t xml:space="preserve">op. </t>
  </si>
  <si>
    <t xml:space="preserve">Zmywak kuchenny wykonany z gąbki o zwiększonej chłonności i wytrzymałości mechanicznej.
Pakowane po 5 sztuk. 
</t>
  </si>
  <si>
    <t>Ścierki do mycia naczyń (op. x 5szt.)</t>
  </si>
  <si>
    <t xml:space="preserve">Nabłyszczacz do zmywarki umożliwiający uniknięcia plam oraz zaciekó o pojemności 750 ml. </t>
  </si>
  <si>
    <t>Pianka do usuwania kamienia oraz osadów z mydła do mycia umywalek, toalet oraz innych powierzchni. Pojemność ok. 500 ml.</t>
  </si>
  <si>
    <t xml:space="preserve">Płyn do mycia trudnych zabrudzeń tj. tłuszcz, przypalenia kuchenne, sadza, rdza, kamień. Pojemność 750 ml. </t>
  </si>
  <si>
    <t>Zapas do mopa płaskiego kompatybilny z mopem Vileda. Opakowanie 1 sztuka.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</si>
</sst>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sz val="9"/>
      <color rgb="FF000000"/>
      <name val="Cambria"/>
      <family val="1"/>
      <charset val="238"/>
    </font>
    <font>
      <b/>
      <sz val="11"/>
      <color theme="1"/>
      <name val="Czcionka tekstu podstawowego"/>
      <family val="2"/>
      <charset val="238"/>
    </font>
    <font>
      <b/>
      <sz val="9"/>
      <color rgb="FF000000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3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3" zoomScale="120" zoomScaleNormal="120" workbookViewId="0">
      <selection activeCell="M16" sqref="M16"/>
    </sheetView>
  </sheetViews>
  <sheetFormatPr defaultRowHeight="14.25"/>
  <cols>
    <col min="1" max="1" width="6.5" customWidth="1"/>
    <col min="2" max="2" width="26.875" customWidth="1"/>
    <col min="3" max="3" width="9.375" bestFit="1" customWidth="1"/>
  </cols>
  <sheetData>
    <row r="1" spans="1:8">
      <c r="B1" s="5" t="s">
        <v>12</v>
      </c>
    </row>
    <row r="2" spans="1:8" ht="15" thickBot="1"/>
    <row r="3" spans="1:8" ht="48.75" thickBot="1">
      <c r="A3" s="6" t="s">
        <v>5</v>
      </c>
      <c r="B3" s="7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15</v>
      </c>
    </row>
    <row r="4" spans="1:8" ht="70.5" customHeight="1">
      <c r="A4" s="2">
        <v>1</v>
      </c>
      <c r="B4" s="3" t="s">
        <v>16</v>
      </c>
      <c r="C4" s="2" t="s">
        <v>0</v>
      </c>
      <c r="D4" s="10">
        <v>138</v>
      </c>
      <c r="E4" s="4"/>
      <c r="F4" s="4">
        <f>D4*E4</f>
        <v>0</v>
      </c>
      <c r="G4" s="9">
        <f>(F4*23%)+F4</f>
        <v>0</v>
      </c>
      <c r="H4" s="9"/>
    </row>
    <row r="5" spans="1:8" ht="126" customHeight="1">
      <c r="A5" s="2">
        <v>2</v>
      </c>
      <c r="B5" s="3" t="s">
        <v>17</v>
      </c>
      <c r="C5" s="2" t="s">
        <v>0</v>
      </c>
      <c r="D5" s="2">
        <v>140</v>
      </c>
      <c r="E5" s="4"/>
      <c r="F5" s="4">
        <f t="shared" ref="F5:F13" si="0">D5*E5</f>
        <v>0</v>
      </c>
      <c r="G5" s="9">
        <f t="shared" ref="G5:G13" si="1">(F5*23%)+F5</f>
        <v>0</v>
      </c>
      <c r="H5" s="9"/>
    </row>
    <row r="6" spans="1:8" ht="65.25" customHeight="1">
      <c r="A6" s="2">
        <v>3</v>
      </c>
      <c r="B6" s="3" t="s">
        <v>18</v>
      </c>
      <c r="C6" s="2" t="s">
        <v>0</v>
      </c>
      <c r="D6" s="2">
        <v>138</v>
      </c>
      <c r="E6" s="4"/>
      <c r="F6" s="4">
        <f t="shared" si="0"/>
        <v>0</v>
      </c>
      <c r="G6" s="9">
        <f t="shared" si="1"/>
        <v>0</v>
      </c>
      <c r="H6" s="9"/>
    </row>
    <row r="7" spans="1:8" ht="45" customHeight="1">
      <c r="A7" s="2">
        <v>4</v>
      </c>
      <c r="B7" s="3" t="s">
        <v>19</v>
      </c>
      <c r="C7" s="2" t="s">
        <v>20</v>
      </c>
      <c r="D7" s="2">
        <v>110</v>
      </c>
      <c r="E7" s="4"/>
      <c r="F7" s="4">
        <f t="shared" si="0"/>
        <v>0</v>
      </c>
      <c r="G7" s="9">
        <f t="shared" si="1"/>
        <v>0</v>
      </c>
      <c r="H7" s="9"/>
    </row>
    <row r="8" spans="1:8" ht="108">
      <c r="A8" s="2">
        <v>5</v>
      </c>
      <c r="B8" s="3" t="s">
        <v>21</v>
      </c>
      <c r="C8" s="2" t="s">
        <v>0</v>
      </c>
      <c r="D8" s="2">
        <v>142</v>
      </c>
      <c r="E8" s="4"/>
      <c r="F8" s="4">
        <f t="shared" si="0"/>
        <v>0</v>
      </c>
      <c r="G8" s="9">
        <f t="shared" si="1"/>
        <v>0</v>
      </c>
      <c r="H8" s="9"/>
    </row>
    <row r="9" spans="1:8" ht="60">
      <c r="A9" s="2">
        <v>6</v>
      </c>
      <c r="B9" s="3" t="s">
        <v>22</v>
      </c>
      <c r="C9" s="2" t="s">
        <v>0</v>
      </c>
      <c r="D9" s="2">
        <v>98</v>
      </c>
      <c r="E9" s="4"/>
      <c r="F9" s="4">
        <f t="shared" si="0"/>
        <v>0</v>
      </c>
      <c r="G9" s="9">
        <f t="shared" si="1"/>
        <v>0</v>
      </c>
      <c r="H9" s="9"/>
    </row>
    <row r="10" spans="1:8" ht="72">
      <c r="A10" s="2">
        <v>7</v>
      </c>
      <c r="B10" s="3" t="s">
        <v>23</v>
      </c>
      <c r="C10" s="2" t="s">
        <v>24</v>
      </c>
      <c r="D10" s="2">
        <v>420</v>
      </c>
      <c r="E10" s="4"/>
      <c r="F10" s="4">
        <f t="shared" si="0"/>
        <v>0</v>
      </c>
      <c r="G10" s="9">
        <f t="shared" si="1"/>
        <v>0</v>
      </c>
      <c r="H10" s="9"/>
    </row>
    <row r="11" spans="1:8" ht="48">
      <c r="A11" s="2">
        <v>8</v>
      </c>
      <c r="B11" s="3" t="s">
        <v>25</v>
      </c>
      <c r="C11" s="2" t="s">
        <v>1</v>
      </c>
      <c r="D11" s="2">
        <v>442</v>
      </c>
      <c r="E11" s="4"/>
      <c r="F11" s="4">
        <f t="shared" si="0"/>
        <v>0</v>
      </c>
      <c r="G11" s="9">
        <f t="shared" si="1"/>
        <v>0</v>
      </c>
      <c r="H11" s="9"/>
    </row>
    <row r="12" spans="1:8" ht="48">
      <c r="A12" s="2">
        <v>9</v>
      </c>
      <c r="B12" s="3" t="s">
        <v>26</v>
      </c>
      <c r="C12" s="2" t="s">
        <v>1</v>
      </c>
      <c r="D12" s="2">
        <v>392</v>
      </c>
      <c r="E12" s="4"/>
      <c r="F12" s="4">
        <f t="shared" si="0"/>
        <v>0</v>
      </c>
      <c r="G12" s="9">
        <f t="shared" si="1"/>
        <v>0</v>
      </c>
      <c r="H12" s="9"/>
    </row>
    <row r="13" spans="1:8" ht="48">
      <c r="A13" s="2">
        <v>10</v>
      </c>
      <c r="B13" s="3" t="s">
        <v>27</v>
      </c>
      <c r="C13" s="2" t="s">
        <v>1</v>
      </c>
      <c r="D13" s="2">
        <v>164</v>
      </c>
      <c r="E13" s="4"/>
      <c r="F13" s="4">
        <f t="shared" si="0"/>
        <v>0</v>
      </c>
      <c r="G13" s="9">
        <f t="shared" si="1"/>
        <v>0</v>
      </c>
      <c r="H13" s="9"/>
    </row>
    <row r="14" spans="1:8" ht="84">
      <c r="A14" s="2">
        <v>11</v>
      </c>
      <c r="B14" s="3" t="s">
        <v>28</v>
      </c>
      <c r="C14" s="2" t="s">
        <v>43</v>
      </c>
      <c r="D14" s="2">
        <v>11</v>
      </c>
      <c r="E14" s="4"/>
      <c r="F14" s="4">
        <f>D14*E14</f>
        <v>0</v>
      </c>
      <c r="G14" s="9">
        <f>(F14*23%)+F14</f>
        <v>0</v>
      </c>
      <c r="H14" s="9"/>
    </row>
    <row r="15" spans="1:8" ht="24">
      <c r="A15" s="2">
        <v>12</v>
      </c>
      <c r="B15" s="3" t="s">
        <v>29</v>
      </c>
      <c r="C15" s="2" t="s">
        <v>1</v>
      </c>
      <c r="D15" s="2">
        <v>300</v>
      </c>
      <c r="E15" s="4"/>
      <c r="F15" s="4">
        <f t="shared" ref="F15:F30" si="2">D15*E15</f>
        <v>0</v>
      </c>
      <c r="G15" s="9">
        <f t="shared" ref="G15:G37" si="3">(F15*23%)+F15</f>
        <v>0</v>
      </c>
      <c r="H15" s="9"/>
    </row>
    <row r="16" spans="1:8" ht="60">
      <c r="A16" s="2">
        <v>13</v>
      </c>
      <c r="B16" s="3" t="s">
        <v>30</v>
      </c>
      <c r="C16" s="2" t="s">
        <v>20</v>
      </c>
      <c r="D16" s="2">
        <v>168</v>
      </c>
      <c r="E16" s="4"/>
      <c r="F16" s="4">
        <f t="shared" si="2"/>
        <v>0</v>
      </c>
      <c r="G16" s="9">
        <f t="shared" si="3"/>
        <v>0</v>
      </c>
      <c r="H16" s="9"/>
    </row>
    <row r="17" spans="1:8" ht="31.5" customHeight="1">
      <c r="A17" s="2">
        <v>14</v>
      </c>
      <c r="B17" s="3" t="s">
        <v>31</v>
      </c>
      <c r="C17" s="2" t="s">
        <v>2</v>
      </c>
      <c r="D17" s="2">
        <v>1640</v>
      </c>
      <c r="E17" s="4"/>
      <c r="F17" s="4">
        <f t="shared" si="2"/>
        <v>0</v>
      </c>
      <c r="G17" s="9">
        <f t="shared" si="3"/>
        <v>0</v>
      </c>
      <c r="H17" s="9"/>
    </row>
    <row r="18" spans="1:8" ht="100.5" customHeight="1">
      <c r="A18" s="2">
        <v>15</v>
      </c>
      <c r="B18" s="3" t="s">
        <v>33</v>
      </c>
      <c r="C18" s="2" t="s">
        <v>3</v>
      </c>
      <c r="D18" s="2">
        <v>68</v>
      </c>
      <c r="E18" s="4"/>
      <c r="F18" s="4">
        <f t="shared" si="2"/>
        <v>0</v>
      </c>
      <c r="G18" s="9">
        <f t="shared" si="3"/>
        <v>0</v>
      </c>
      <c r="H18" s="9"/>
    </row>
    <row r="19" spans="1:8" ht="101.25" customHeight="1">
      <c r="A19" s="2">
        <v>16</v>
      </c>
      <c r="B19" s="3" t="s">
        <v>32</v>
      </c>
      <c r="C19" s="2" t="s">
        <v>3</v>
      </c>
      <c r="D19" s="2">
        <v>24</v>
      </c>
      <c r="E19" s="4"/>
      <c r="F19" s="4">
        <f t="shared" si="2"/>
        <v>0</v>
      </c>
      <c r="G19" s="9">
        <f t="shared" si="3"/>
        <v>0</v>
      </c>
      <c r="H19" s="9"/>
    </row>
    <row r="20" spans="1:8" ht="23.25" customHeight="1">
      <c r="A20" s="2">
        <v>17</v>
      </c>
      <c r="B20" s="3" t="s">
        <v>4</v>
      </c>
      <c r="C20" s="2" t="s">
        <v>2</v>
      </c>
      <c r="D20" s="11">
        <v>60</v>
      </c>
      <c r="E20" s="4"/>
      <c r="F20" s="4">
        <f t="shared" si="2"/>
        <v>0</v>
      </c>
      <c r="G20" s="9">
        <f t="shared" si="3"/>
        <v>0</v>
      </c>
      <c r="H20" s="9"/>
    </row>
    <row r="21" spans="1:8" ht="51.75" customHeight="1">
      <c r="A21" s="2">
        <v>18</v>
      </c>
      <c r="B21" s="3" t="s">
        <v>34</v>
      </c>
      <c r="C21" s="2" t="s">
        <v>0</v>
      </c>
      <c r="D21" s="2">
        <v>24</v>
      </c>
      <c r="E21" s="4"/>
      <c r="F21" s="4">
        <f t="shared" si="2"/>
        <v>0</v>
      </c>
      <c r="G21" s="9">
        <f t="shared" si="3"/>
        <v>0</v>
      </c>
      <c r="H21" s="9"/>
    </row>
    <row r="22" spans="1:8" ht="96">
      <c r="A22" s="2">
        <v>19</v>
      </c>
      <c r="B22" s="3" t="s">
        <v>35</v>
      </c>
      <c r="C22" s="2" t="s">
        <v>0</v>
      </c>
      <c r="D22" s="2">
        <v>70</v>
      </c>
      <c r="E22" s="4"/>
      <c r="F22" s="4">
        <f t="shared" si="2"/>
        <v>0</v>
      </c>
      <c r="G22" s="9">
        <f t="shared" si="3"/>
        <v>0</v>
      </c>
      <c r="H22" s="9"/>
    </row>
    <row r="23" spans="1:8" ht="108">
      <c r="A23" s="2">
        <v>20</v>
      </c>
      <c r="B23" s="3" t="s">
        <v>36</v>
      </c>
      <c r="C23" s="2" t="s">
        <v>0</v>
      </c>
      <c r="D23" s="2">
        <v>70</v>
      </c>
      <c r="E23" s="4"/>
      <c r="F23" s="4">
        <f t="shared" si="2"/>
        <v>0</v>
      </c>
      <c r="G23" s="9">
        <f t="shared" si="3"/>
        <v>0</v>
      </c>
      <c r="H23" s="9"/>
    </row>
    <row r="24" spans="1:8">
      <c r="A24" s="2">
        <v>21</v>
      </c>
      <c r="B24" s="3" t="s">
        <v>37</v>
      </c>
      <c r="C24" s="2" t="s">
        <v>0</v>
      </c>
      <c r="D24" s="2">
        <v>300</v>
      </c>
      <c r="E24" s="4"/>
      <c r="F24" s="4">
        <f t="shared" si="2"/>
        <v>0</v>
      </c>
      <c r="G24" s="9">
        <f t="shared" si="3"/>
        <v>0</v>
      </c>
      <c r="H24" s="9"/>
    </row>
    <row r="25" spans="1:8" ht="108">
      <c r="A25" s="2">
        <v>22</v>
      </c>
      <c r="B25" s="3" t="s">
        <v>38</v>
      </c>
      <c r="C25" s="2" t="s">
        <v>0</v>
      </c>
      <c r="D25" s="2">
        <v>42</v>
      </c>
      <c r="E25" s="4"/>
      <c r="F25" s="4">
        <f t="shared" si="2"/>
        <v>0</v>
      </c>
      <c r="G25" s="9">
        <f t="shared" si="3"/>
        <v>0</v>
      </c>
      <c r="H25" s="9"/>
    </row>
    <row r="26" spans="1:8" ht="60">
      <c r="A26" s="2">
        <v>23</v>
      </c>
      <c r="B26" s="3" t="s">
        <v>39</v>
      </c>
      <c r="C26" s="2" t="s">
        <v>0</v>
      </c>
      <c r="D26" s="2">
        <v>208</v>
      </c>
      <c r="E26" s="4"/>
      <c r="F26" s="4">
        <f t="shared" si="2"/>
        <v>0</v>
      </c>
      <c r="G26" s="9">
        <f t="shared" si="3"/>
        <v>0</v>
      </c>
      <c r="H26" s="9"/>
    </row>
    <row r="27" spans="1:8" ht="96">
      <c r="A27" s="2">
        <v>24</v>
      </c>
      <c r="B27" s="3" t="s">
        <v>40</v>
      </c>
      <c r="C27" s="2" t="s">
        <v>0</v>
      </c>
      <c r="D27" s="2">
        <v>4</v>
      </c>
      <c r="E27" s="4"/>
      <c r="F27" s="4">
        <f t="shared" si="2"/>
        <v>0</v>
      </c>
      <c r="G27" s="9">
        <f t="shared" si="3"/>
        <v>0</v>
      </c>
      <c r="H27" s="9"/>
    </row>
    <row r="28" spans="1:8" ht="36">
      <c r="A28" s="2">
        <v>25</v>
      </c>
      <c r="B28" s="3" t="s">
        <v>41</v>
      </c>
      <c r="C28" s="2" t="s">
        <v>0</v>
      </c>
      <c r="D28" s="2">
        <v>60</v>
      </c>
      <c r="E28" s="4"/>
      <c r="F28" s="4">
        <f t="shared" si="2"/>
        <v>0</v>
      </c>
      <c r="G28" s="9">
        <f t="shared" si="3"/>
        <v>0</v>
      </c>
      <c r="H28" s="9"/>
    </row>
    <row r="29" spans="1:8" ht="36">
      <c r="A29" s="2">
        <v>26</v>
      </c>
      <c r="B29" s="3" t="s">
        <v>42</v>
      </c>
      <c r="C29" s="2" t="s">
        <v>43</v>
      </c>
      <c r="D29" s="2">
        <v>30</v>
      </c>
      <c r="E29" s="4"/>
      <c r="F29" s="4">
        <f t="shared" si="2"/>
        <v>0</v>
      </c>
      <c r="G29" s="9">
        <f t="shared" si="3"/>
        <v>0</v>
      </c>
      <c r="H29" s="9"/>
    </row>
    <row r="30" spans="1:8" ht="60">
      <c r="A30" s="2">
        <v>27</v>
      </c>
      <c r="B30" s="3" t="s">
        <v>44</v>
      </c>
      <c r="C30" s="2" t="s">
        <v>0</v>
      </c>
      <c r="D30" s="2">
        <v>30</v>
      </c>
      <c r="E30" s="4"/>
      <c r="F30" s="4">
        <f t="shared" si="2"/>
        <v>0</v>
      </c>
      <c r="G30" s="9">
        <f t="shared" si="3"/>
        <v>0</v>
      </c>
      <c r="H30" s="9"/>
    </row>
    <row r="31" spans="1:8" ht="24">
      <c r="A31" s="2">
        <v>28</v>
      </c>
      <c r="B31" s="12" t="s">
        <v>49</v>
      </c>
      <c r="C31" s="2" t="s">
        <v>20</v>
      </c>
      <c r="D31" s="2">
        <v>40</v>
      </c>
      <c r="E31" s="4"/>
      <c r="F31" s="4">
        <f>D31*E31</f>
        <v>0</v>
      </c>
      <c r="G31" s="9">
        <f t="shared" si="3"/>
        <v>0</v>
      </c>
      <c r="H31" s="9"/>
    </row>
    <row r="32" spans="1:8">
      <c r="A32" s="2">
        <v>29</v>
      </c>
      <c r="B32" s="3" t="s">
        <v>45</v>
      </c>
      <c r="C32" s="2" t="s">
        <v>20</v>
      </c>
      <c r="D32" s="2">
        <v>50</v>
      </c>
      <c r="E32" s="4"/>
      <c r="F32" s="4">
        <f>D32*E32</f>
        <v>0</v>
      </c>
      <c r="G32" s="9">
        <f t="shared" si="3"/>
        <v>0</v>
      </c>
      <c r="H32" s="9"/>
    </row>
    <row r="33" spans="1:8" ht="36">
      <c r="A33" s="2">
        <v>30</v>
      </c>
      <c r="B33" s="3" t="s">
        <v>46</v>
      </c>
      <c r="C33" s="2" t="s">
        <v>0</v>
      </c>
      <c r="D33" s="2">
        <v>10</v>
      </c>
      <c r="E33" s="4"/>
      <c r="F33" s="4">
        <f>D33*E33</f>
        <v>0</v>
      </c>
      <c r="G33" s="9">
        <f t="shared" si="3"/>
        <v>0</v>
      </c>
      <c r="H33" s="9"/>
    </row>
    <row r="34" spans="1:8" ht="48">
      <c r="A34" s="2">
        <v>31</v>
      </c>
      <c r="B34" s="3" t="s">
        <v>47</v>
      </c>
      <c r="C34" s="2" t="s">
        <v>0</v>
      </c>
      <c r="D34" s="2">
        <v>10</v>
      </c>
      <c r="E34" s="4"/>
      <c r="F34" s="4">
        <f t="shared" ref="F34:F37" si="4">D34*E34</f>
        <v>0</v>
      </c>
      <c r="G34" s="9">
        <f t="shared" si="3"/>
        <v>0</v>
      </c>
      <c r="H34" s="9"/>
    </row>
    <row r="35" spans="1:8" ht="36">
      <c r="A35" s="2">
        <v>32</v>
      </c>
      <c r="B35" s="3" t="s">
        <v>48</v>
      </c>
      <c r="C35" s="2" t="s">
        <v>0</v>
      </c>
      <c r="D35" s="2">
        <v>10</v>
      </c>
      <c r="E35" s="4"/>
      <c r="F35" s="4">
        <f t="shared" si="4"/>
        <v>0</v>
      </c>
      <c r="G35" s="9">
        <f t="shared" si="3"/>
        <v>0</v>
      </c>
      <c r="H35" s="9"/>
    </row>
    <row r="36" spans="1:8" ht="24">
      <c r="A36" s="2">
        <v>33</v>
      </c>
      <c r="B36" s="3" t="s">
        <v>13</v>
      </c>
      <c r="C36" s="2" t="s">
        <v>0</v>
      </c>
      <c r="D36" s="2">
        <v>10</v>
      </c>
      <c r="E36" s="4"/>
      <c r="F36" s="4">
        <f t="shared" si="4"/>
        <v>0</v>
      </c>
      <c r="G36" s="9">
        <f t="shared" si="3"/>
        <v>0</v>
      </c>
      <c r="H36" s="9"/>
    </row>
    <row r="37" spans="1:8">
      <c r="A37" s="2">
        <v>34</v>
      </c>
      <c r="B37" s="3" t="s">
        <v>14</v>
      </c>
      <c r="C37" s="2" t="s">
        <v>0</v>
      </c>
      <c r="D37" s="2">
        <v>8</v>
      </c>
      <c r="E37" s="4"/>
      <c r="F37" s="4">
        <f t="shared" si="4"/>
        <v>0</v>
      </c>
      <c r="G37" s="9">
        <f t="shared" si="3"/>
        <v>0</v>
      </c>
      <c r="H37" s="9"/>
    </row>
    <row r="38" spans="1:8">
      <c r="F38" s="4">
        <f>SUM(F4:F37)</f>
        <v>0</v>
      </c>
      <c r="G38" s="9">
        <f t="shared" ref="G38" si="5">F38*1.23</f>
        <v>0</v>
      </c>
      <c r="H38" s="9"/>
    </row>
    <row r="56" spans="2:2" ht="15">
      <c r="B5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Magdalena Lipecka</cp:lastModifiedBy>
  <cp:lastPrinted>2023-01-11T09:29:00Z</cp:lastPrinted>
  <dcterms:created xsi:type="dcterms:W3CDTF">2020-12-15T09:29:02Z</dcterms:created>
  <dcterms:modified xsi:type="dcterms:W3CDTF">2023-01-26T12:53:56Z</dcterms:modified>
</cp:coreProperties>
</file>